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7085" windowHeight="105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<sst xmlns="http://schemas.openxmlformats.org/spreadsheetml/2006/main" count="13" uniqueCount="13">
  <si>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Offset:</t>
  </si>
  <si>
    <t>Raw value</t>
  </si>
  <si>
    <t>Distance (cm)</t>
  </si>
  <si>
    <t>1000/
(dist.-offset)</t>
  </si>
  <si>
    <t>y=</t>
  </si>
  <si>
    <t>* x -</t>
  </si>
  <si>
    <t>Line equation</t>
  </si>
  <si>
    <t>a=</t>
  </si>
  <si>
    <t>b=</t>
  </si>
  <si>
    <t>c=</t>
  </si>
  <si>
    <t>d=</t>
  </si>
  <si>
    <t>temp=10000/(a*temp+b*temp/10)/100-c)+d</t>
  </si>
  <si>
    <t>Coefficients in nqc program (integer calculation)</t>
  </si>
</sst>
</file>

<file path=xl/styles.xml><?xml version="1.0" encoding="utf-8"?>
<styleSheet xmlns="http://schemas.openxmlformats.org/spreadsheetml/2006/main">
  <numFmts count="1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Vrai&quot;;&quot;Vrai&quot;;&quot;Faux&quot;"/>
    <numFmt numFmtId="165" formatCode="&quot;Actif&quot;;&quot;Actif&quot;;&quot;Inactif&quot;"/>
  </numFmts>
  <fonts count="7">
    <font>
      <sz val="10"/>
      <name val="Arial"/>
      <family val="0"/>
    </font>
    <font>
      <vertAlign val="superscript"/>
      <sz val="8.75"/>
      <name val="Arial"/>
      <family val="0"/>
    </font>
    <font>
      <sz val="8"/>
      <name val="Arial"/>
      <family val="0"/>
    </font>
    <font>
      <sz val="10.5"/>
      <name val="Arial"/>
      <family val="0"/>
    </font>
    <font>
      <b/>
      <sz val="9.75"/>
      <name val="Arial"/>
      <family val="0"/>
    </font>
    <font>
      <b/>
      <sz val="10.5"/>
      <name val="Arial"/>
      <family val="0"/>
    </font>
    <font>
      <sz val="8.75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GP2D12+RCX</a:t>
            </a:r>
          </a:p>
        </c:rich>
      </c:tx>
      <c:layout>
        <c:manualLayout>
          <c:xMode val="factor"/>
          <c:yMode val="factor"/>
          <c:x val="-0.1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058"/>
          <c:w val="0.90425"/>
          <c:h val="0.80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Distance (cm)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Feuil1!$A$2:$A$19</c:f>
              <c:numCache/>
            </c:numRef>
          </c:xVal>
          <c:yVal>
            <c:numRef>
              <c:f>Feuil1!$B$2:$B$19</c:f>
              <c:numCache/>
            </c:numRef>
          </c:yVal>
          <c:smooth val="1"/>
        </c:ser>
        <c:axId val="24356930"/>
        <c:axId val="17885779"/>
      </c:scatterChart>
      <c:valAx>
        <c:axId val="24356930"/>
        <c:scaling>
          <c:orientation val="minMax"/>
          <c:max val="8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85779"/>
        <c:crosses val="autoZero"/>
        <c:crossBetween val="midCat"/>
        <c:dispUnits/>
        <c:majorUnit val="100"/>
      </c:valAx>
      <c:valAx>
        <c:axId val="17885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569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4"/>
          <c:y val="0.0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05"/>
          <c:w val="0.995"/>
          <c:h val="0.8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Feuil1!$A$2:$A$19</c:f>
              <c:numCache/>
            </c:numRef>
          </c:xVal>
          <c:yVal>
            <c:numRef>
              <c:f>Feuil1!$C$2:$C$19</c:f>
              <c:numCache/>
            </c:numRef>
          </c:yVal>
          <c:smooth val="0"/>
        </c:ser>
        <c:axId val="26754284"/>
        <c:axId val="39461965"/>
      </c:scatterChart>
      <c:valAx>
        <c:axId val="26754284"/>
        <c:scaling>
          <c:orientation val="minMax"/>
          <c:max val="800"/>
          <c:min val="300"/>
        </c:scaling>
        <c:axPos val="b"/>
        <c:delete val="0"/>
        <c:numFmt formatCode="General" sourceLinked="1"/>
        <c:majorTickMark val="out"/>
        <c:minorTickMark val="none"/>
        <c:tickLblPos val="nextTo"/>
        <c:crossAx val="39461965"/>
        <c:crosses val="autoZero"/>
        <c:crossBetween val="midCat"/>
        <c:dispUnits/>
        <c:majorUnit val="100"/>
      </c:valAx>
      <c:valAx>
        <c:axId val="394619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542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2"/>
          <c:y val="0.00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0</xdr:rowOff>
    </xdr:from>
    <xdr:to>
      <xdr:col>9</xdr:col>
      <xdr:colOff>342900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3324225" y="0"/>
        <a:ext cx="39814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19</xdr:row>
      <xdr:rowOff>0</xdr:rowOff>
    </xdr:from>
    <xdr:to>
      <xdr:col>9</xdr:col>
      <xdr:colOff>333375</xdr:colOff>
      <xdr:row>36</xdr:row>
      <xdr:rowOff>66675</xdr:rowOff>
    </xdr:to>
    <xdr:graphicFrame>
      <xdr:nvGraphicFramePr>
        <xdr:cNvPr id="2" name="Chart 4"/>
        <xdr:cNvGraphicFramePr/>
      </xdr:nvGraphicFramePr>
      <xdr:xfrm>
        <a:off x="3324225" y="3257550"/>
        <a:ext cx="397192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L27" sqref="L27"/>
    </sheetView>
  </sheetViews>
  <sheetFormatPr defaultColWidth="11.421875" defaultRowHeight="12.75"/>
  <cols>
    <col min="2" max="2" width="13.00390625" style="0" customWidth="1"/>
  </cols>
  <sheetData>
    <row r="1" spans="1:3" ht="26.25" thickBot="1">
      <c r="A1" s="9" t="s">
        <v>1</v>
      </c>
      <c r="B1" s="11" t="s">
        <v>2</v>
      </c>
      <c r="C1" s="7" t="s">
        <v>3</v>
      </c>
    </row>
    <row r="2" spans="1:3" ht="12.75">
      <c r="A2" s="10">
        <v>777</v>
      </c>
      <c r="B2" s="10">
        <v>8</v>
      </c>
      <c r="C2" s="4">
        <f>1000/(B2-$C$22)</f>
        <v>100</v>
      </c>
    </row>
    <row r="3" spans="1:3" ht="12.75">
      <c r="A3" s="10">
        <v>726</v>
      </c>
      <c r="B3" s="10">
        <v>10</v>
      </c>
      <c r="C3" s="4">
        <f>1000/(B3-$C$22)</f>
        <v>83.33333333333333</v>
      </c>
    </row>
    <row r="4" spans="1:3" ht="12.75">
      <c r="A4" s="10">
        <v>670</v>
      </c>
      <c r="B4" s="10">
        <v>12</v>
      </c>
      <c r="C4" s="4">
        <f>1000/(B4-$C$22)</f>
        <v>71.42857142857143</v>
      </c>
    </row>
    <row r="5" spans="1:3" ht="12.75">
      <c r="A5" s="10">
        <v>611</v>
      </c>
      <c r="B5" s="10">
        <v>15</v>
      </c>
      <c r="C5" s="4">
        <f>1000/(B5-$C$22)</f>
        <v>58.8235294117647</v>
      </c>
    </row>
    <row r="6" spans="1:3" ht="12.75">
      <c r="A6" s="10">
        <v>568</v>
      </c>
      <c r="B6" s="10">
        <v>18</v>
      </c>
      <c r="C6" s="4">
        <f>1000/(B6-$C$22)</f>
        <v>50</v>
      </c>
    </row>
    <row r="7" spans="1:3" ht="12.75">
      <c r="A7" s="10">
        <v>544</v>
      </c>
      <c r="B7" s="10">
        <v>20</v>
      </c>
      <c r="C7" s="4">
        <f>1000/(B7-$C$22)</f>
        <v>45.45454545454545</v>
      </c>
    </row>
    <row r="8" spans="1:3" ht="12.75">
      <c r="A8" s="10">
        <v>504</v>
      </c>
      <c r="B8" s="10">
        <v>25</v>
      </c>
      <c r="C8" s="4">
        <f>1000/(B8-$C$22)</f>
        <v>37.03703703703704</v>
      </c>
    </row>
    <row r="9" spans="1:3" ht="12.75">
      <c r="A9" s="10">
        <v>480</v>
      </c>
      <c r="B9" s="10">
        <v>30</v>
      </c>
      <c r="C9" s="4">
        <f>1000/(B9-$C$22)</f>
        <v>31.25</v>
      </c>
    </row>
    <row r="10" spans="1:3" ht="12.75">
      <c r="A10" s="10">
        <v>459</v>
      </c>
      <c r="B10" s="10">
        <v>35</v>
      </c>
      <c r="C10" s="4">
        <f>1000/(B10-$C$22)</f>
        <v>27.027027027027028</v>
      </c>
    </row>
    <row r="11" spans="1:3" ht="12.75">
      <c r="A11" s="10">
        <v>441</v>
      </c>
      <c r="B11" s="10">
        <v>40</v>
      </c>
      <c r="C11" s="4">
        <f>1000/(B11-$C$22)</f>
        <v>23.80952380952381</v>
      </c>
    </row>
    <row r="12" spans="1:3" ht="12.75">
      <c r="A12" s="10">
        <v>431</v>
      </c>
      <c r="B12" s="10">
        <v>45</v>
      </c>
      <c r="C12" s="4">
        <f>1000/(B12-$C$22)</f>
        <v>21.27659574468085</v>
      </c>
    </row>
    <row r="13" spans="1:3" ht="12.75">
      <c r="A13" s="10">
        <v>421</v>
      </c>
      <c r="B13" s="10">
        <v>50</v>
      </c>
      <c r="C13" s="4">
        <f>1000/(B13-$C$22)</f>
        <v>19.23076923076923</v>
      </c>
    </row>
    <row r="14" spans="1:3" ht="12.75">
      <c r="A14" s="10">
        <v>410</v>
      </c>
      <c r="B14" s="10">
        <v>55</v>
      </c>
      <c r="C14" s="4">
        <f>1000/(B14-$C$22)</f>
        <v>17.54385964912281</v>
      </c>
    </row>
    <row r="15" spans="1:3" ht="12.75">
      <c r="A15" s="10">
        <v>403</v>
      </c>
      <c r="B15" s="10">
        <v>60</v>
      </c>
      <c r="C15" s="4">
        <f>1000/(B15-$C$22)</f>
        <v>16.129032258064516</v>
      </c>
    </row>
    <row r="16" spans="1:3" ht="12.75">
      <c r="A16" s="10">
        <v>395</v>
      </c>
      <c r="B16" s="10">
        <v>70</v>
      </c>
      <c r="C16" s="4">
        <f>1000/(B16-$C$22)</f>
        <v>13.88888888888889</v>
      </c>
    </row>
    <row r="17" spans="1:3" ht="12.75">
      <c r="A17" s="10">
        <v>388</v>
      </c>
      <c r="B17" s="10">
        <v>80</v>
      </c>
      <c r="C17" s="4">
        <f>1000/(B17-$C$22)</f>
        <v>12.195121951219512</v>
      </c>
    </row>
    <row r="18" spans="1:3" ht="12.75">
      <c r="A18" s="10">
        <v>381</v>
      </c>
      <c r="B18" s="10">
        <v>90</v>
      </c>
      <c r="C18" s="4">
        <f>1000/(B18-$C$22)</f>
        <v>10.869565217391305</v>
      </c>
    </row>
    <row r="19" spans="1:3" ht="13.5" thickBot="1">
      <c r="A19" s="8">
        <v>378</v>
      </c>
      <c r="B19" s="8">
        <v>100</v>
      </c>
      <c r="C19" s="6">
        <f>1000/(B19-$C$22)</f>
        <v>9.803921568627452</v>
      </c>
    </row>
    <row r="21" ht="13.5" thickBot="1"/>
    <row r="22" spans="2:3" ht="13.5" thickBot="1">
      <c r="B22" s="12" t="s">
        <v>0</v>
      </c>
      <c r="C22" s="13">
        <v>-2</v>
      </c>
    </row>
    <row r="24" ht="13.5" thickBot="1"/>
    <row r="25" spans="1:4" ht="12.75">
      <c r="A25" s="14" t="s">
        <v>6</v>
      </c>
      <c r="B25" s="15"/>
      <c r="C25" s="15"/>
      <c r="D25" s="16"/>
    </row>
    <row r="26" spans="1:4" ht="13.5" thickBot="1">
      <c r="A26" s="17" t="s">
        <v>4</v>
      </c>
      <c r="B26" s="5">
        <v>0.216</v>
      </c>
      <c r="C26" s="18" t="s">
        <v>5</v>
      </c>
      <c r="D26" s="6">
        <v>71.76</v>
      </c>
    </row>
    <row r="27" spans="1:4" ht="12.75">
      <c r="A27" s="19" t="s">
        <v>12</v>
      </c>
      <c r="B27" s="1"/>
      <c r="C27" s="1"/>
      <c r="D27" s="20"/>
    </row>
    <row r="28" spans="1:4" ht="12.75">
      <c r="A28" s="2" t="s">
        <v>11</v>
      </c>
      <c r="B28" s="3"/>
      <c r="C28" s="3"/>
      <c r="D28" s="4"/>
    </row>
    <row r="29" spans="1:4" ht="12.75">
      <c r="A29" s="21" t="s">
        <v>7</v>
      </c>
      <c r="B29" s="3">
        <f>ROUNDDOWN(B26*100,0)</f>
        <v>21</v>
      </c>
      <c r="C29" s="3"/>
      <c r="D29" s="4"/>
    </row>
    <row r="30" spans="1:4" ht="12.75">
      <c r="A30" s="21" t="s">
        <v>8</v>
      </c>
      <c r="B30" s="3">
        <f>MOD(B26*1000,10)</f>
        <v>6</v>
      </c>
      <c r="C30" s="3"/>
      <c r="D30" s="4"/>
    </row>
    <row r="31" spans="1:4" ht="12.75">
      <c r="A31" s="21" t="s">
        <v>9</v>
      </c>
      <c r="B31" s="3">
        <f>ROUND(D26,0)</f>
        <v>72</v>
      </c>
      <c r="C31" s="3"/>
      <c r="D31" s="4"/>
    </row>
    <row r="32" spans="1:4" ht="13.5" thickBot="1">
      <c r="A32" s="17" t="s">
        <v>10</v>
      </c>
      <c r="B32" s="5">
        <f>ROUNDDOWN(C22*10,0)</f>
        <v>-20</v>
      </c>
      <c r="C32" s="5"/>
      <c r="D32" s="6"/>
    </row>
  </sheetData>
  <mergeCells count="1">
    <mergeCell ref="A25:D2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Philo</dc:creator>
  <cp:keywords/>
  <dc:description/>
  <cp:lastModifiedBy>Philo</cp:lastModifiedBy>
  <dcterms:created xsi:type="dcterms:W3CDTF">2001-03-17T16:23:31Z</dcterms:created>
  <dcterms:modified xsi:type="dcterms:W3CDTF">2001-04-03T20:20:11Z</dcterms:modified>
  <cp:category/>
  <cp:version/>
  <cp:contentType/>
  <cp:contentStatus/>
</cp:coreProperties>
</file>